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etas y videos UDLA\Rec y Vid Conf semana 2\"/>
    </mc:Choice>
  </mc:AlternateContent>
  <xr:revisionPtr revIDLastSave="0" documentId="13_ncr:1_{74FD75E0-C528-4603-9DBE-184CF0348B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M 3 2020" sheetId="14" r:id="rId1"/>
    <sheet name="Hoja2" sheetId="2" state="hidden" r:id="rId2"/>
    <sheet name="Hoja3" sheetId="3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14" l="1"/>
  <c r="F104" i="14"/>
  <c r="F103" i="14"/>
  <c r="F102" i="14"/>
  <c r="F101" i="14"/>
  <c r="F100" i="14"/>
  <c r="F99" i="14"/>
  <c r="F98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76" i="14"/>
  <c r="F108" i="14"/>
  <c r="F30" i="14"/>
  <c r="F26" i="14"/>
  <c r="F25" i="14"/>
  <c r="F22" i="14"/>
  <c r="F29" i="14"/>
  <c r="F28" i="14"/>
  <c r="F20" i="14"/>
  <c r="F27" i="14"/>
  <c r="F24" i="14"/>
  <c r="F23" i="14"/>
  <c r="F19" i="14"/>
  <c r="F18" i="14"/>
  <c r="F17" i="14"/>
  <c r="F16" i="14"/>
  <c r="F15" i="14"/>
  <c r="F31" i="14"/>
</calcChain>
</file>

<file path=xl/sharedStrings.xml><?xml version="1.0" encoding="utf-8"?>
<sst xmlns="http://schemas.openxmlformats.org/spreadsheetml/2006/main" count="192" uniqueCount="83">
  <si>
    <t xml:space="preserve">FACULTAD DE GASTRONOMÍA </t>
  </si>
  <si>
    <t>ALIMENTOS Y BEBIDAS</t>
  </si>
  <si>
    <t>NOMBRE DE LA RECETA</t>
  </si>
  <si>
    <t>GÉNERO</t>
  </si>
  <si>
    <t>RES O MATERIA</t>
  </si>
  <si>
    <t>PORCIONES / PESO *PORCIÓN</t>
  </si>
  <si>
    <t>PROFESOR</t>
  </si>
  <si>
    <t xml:space="preserve"> 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</si>
  <si>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</si>
  <si>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</si>
  <si>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</si>
  <si>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</si>
  <si>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</si>
  <si>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</si>
  <si>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</si>
  <si>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</si>
  <si>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kg</t>
  </si>
  <si>
    <t>cebolla blanca</t>
  </si>
  <si>
    <t xml:space="preserve">leche </t>
  </si>
  <si>
    <t>VALOR TOTAL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</si>
  <si>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</si>
  <si>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</si>
  <si>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</si>
  <si>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</si>
  <si>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</si>
  <si>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</si>
  <si>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</si>
  <si>
    <t>Plátano verde</t>
  </si>
  <si>
    <t>Cilantro</t>
  </si>
  <si>
    <t>Cebolla paiteña</t>
  </si>
  <si>
    <t>pasta de maní</t>
  </si>
  <si>
    <t>lt</t>
  </si>
  <si>
    <t>Pasta de ajo</t>
  </si>
  <si>
    <t xml:space="preserve">Cilantro </t>
  </si>
  <si>
    <t>Achiote</t>
  </si>
  <si>
    <t xml:space="preserve">Leche </t>
  </si>
  <si>
    <t>Cebolla blanca</t>
  </si>
  <si>
    <t xml:space="preserve">Ají </t>
  </si>
  <si>
    <t xml:space="preserve">Manteca de cerdo </t>
  </si>
  <si>
    <t>Col</t>
  </si>
  <si>
    <t>Cebolla blanca (fino picado)</t>
  </si>
  <si>
    <t>Cebolla paiteña (fino picado)</t>
  </si>
  <si>
    <t xml:space="preserve">Col verde </t>
  </si>
  <si>
    <t xml:space="preserve">Papa chola </t>
  </si>
  <si>
    <t>Ají</t>
  </si>
  <si>
    <t xml:space="preserve">Costilla de cerdo </t>
  </si>
  <si>
    <t xml:space="preserve">Pasta de maní </t>
  </si>
  <si>
    <t xml:space="preserve">Arroz de cebada </t>
  </si>
  <si>
    <t xml:space="preserve">Zanahoria </t>
  </si>
  <si>
    <t>orégano</t>
  </si>
  <si>
    <t xml:space="preserve">pata de res </t>
  </si>
  <si>
    <t>mote</t>
  </si>
  <si>
    <t>ajo en pasta</t>
  </si>
  <si>
    <t xml:space="preserve"> Caldo de Patas</t>
  </si>
  <si>
    <t xml:space="preserve"> Sancocho</t>
  </si>
  <si>
    <t>Arveja</t>
  </si>
  <si>
    <t>Yuca</t>
  </si>
  <si>
    <t xml:space="preserve">Choclo entero </t>
  </si>
  <si>
    <t xml:space="preserve">Costilla de res </t>
  </si>
  <si>
    <t>Agua</t>
  </si>
  <si>
    <t>4 Porciones/150 gr.</t>
  </si>
  <si>
    <t>COCINA ECUATORIANA,</t>
  </si>
  <si>
    <t xml:space="preserve">Cocina Ecuatoriana 1 </t>
  </si>
  <si>
    <t>SOPA DE ARROZ DE CEBADA</t>
  </si>
  <si>
    <t>Sal, pimienta, comino</t>
  </si>
  <si>
    <t>CAROLINA GUADALUPE/ MIGUEL BURNEO</t>
  </si>
  <si>
    <t>SOPAS LIGERAS, SOPA DE ARROZ DE CEBADA</t>
  </si>
  <si>
    <t>REEMPLAZOS</t>
  </si>
  <si>
    <t>mantequilla o margarina</t>
  </si>
  <si>
    <t>cebolla puerro</t>
  </si>
  <si>
    <t>cebolla perla</t>
  </si>
  <si>
    <t>ajo en polvo</t>
  </si>
  <si>
    <t>cualquier carne de cerdo o res</t>
  </si>
  <si>
    <t>cualquier papa</t>
  </si>
  <si>
    <t>cualquier cebolla</t>
  </si>
  <si>
    <t>choclo desgranado</t>
  </si>
  <si>
    <t>garbanzo</t>
  </si>
  <si>
    <t>pata de cerdo</t>
  </si>
  <si>
    <t>Achiote o aceite</t>
  </si>
  <si>
    <t>mantequilla o margarina /aceite</t>
  </si>
  <si>
    <t>opcional</t>
  </si>
  <si>
    <t xml:space="preserve">achiote </t>
  </si>
  <si>
    <t>pasta de achiote o aceite o margarina o mantequilla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</si>
</sst>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[$$-300A]\ #,##0.00"/>
    <numFmt numFmtId="166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165" fontId="0" fillId="2" borderId="2" xfId="0" applyNumberFormat="1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2" fillId="2" borderId="0" xfId="0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165" fontId="0" fillId="2" borderId="7" xfId="0" applyNumberFormat="1" applyFont="1" applyFill="1" applyBorder="1"/>
    <xf numFmtId="0" fontId="0" fillId="2" borderId="8" xfId="0" applyFont="1" applyFill="1" applyBorder="1"/>
    <xf numFmtId="0" fontId="2" fillId="2" borderId="9" xfId="0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/>
    <xf numFmtId="165" fontId="0" fillId="2" borderId="10" xfId="0" applyNumberFormat="1" applyFont="1" applyFill="1" applyBorder="1" applyAlignment="1"/>
    <xf numFmtId="165" fontId="0" fillId="2" borderId="12" xfId="0" applyNumberFormat="1" applyFont="1" applyFill="1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/>
    <xf numFmtId="165" fontId="2" fillId="2" borderId="9" xfId="0" applyNumberFormat="1" applyFont="1" applyFill="1" applyBorder="1"/>
    <xf numFmtId="165" fontId="0" fillId="0" borderId="0" xfId="0" applyNumberFormat="1"/>
    <xf numFmtId="165" fontId="4" fillId="3" borderId="9" xfId="2" applyNumberFormat="1" applyFont="1" applyFill="1" applyBorder="1" applyAlignment="1">
      <alignment horizontal="center" vertical="center"/>
    </xf>
    <xf numFmtId="165" fontId="4" fillId="3" borderId="10" xfId="2" applyNumberFormat="1" applyFont="1" applyFill="1" applyBorder="1" applyAlignment="1">
      <alignment horizontal="center" vertical="center"/>
    </xf>
    <xf numFmtId="165" fontId="4" fillId="3" borderId="9" xfId="2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0" fillId="0" borderId="0" xfId="0" applyFont="1"/>
    <xf numFmtId="0" fontId="0" fillId="0" borderId="9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165" fontId="4" fillId="0" borderId="9" xfId="2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/>
    <xf numFmtId="165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 vertical="center"/>
    </xf>
    <xf numFmtId="0" fontId="0" fillId="2" borderId="13" xfId="0" applyFont="1" applyFill="1" applyBorder="1"/>
    <xf numFmtId="0" fontId="0" fillId="2" borderId="1" xfId="0" applyFill="1" applyBorder="1"/>
    <xf numFmtId="0" fontId="0" fillId="2" borderId="2" xfId="0" applyFill="1" applyBorder="1"/>
    <xf numFmtId="165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165" fontId="0" fillId="2" borderId="0" xfId="0" applyNumberForma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5" fontId="0" fillId="2" borderId="7" xfId="0" applyNumberFormat="1" applyFill="1" applyBorder="1"/>
    <xf numFmtId="0" fontId="0" fillId="2" borderId="8" xfId="0" applyFill="1" applyBorder="1"/>
    <xf numFmtId="0" fontId="0" fillId="2" borderId="9" xfId="0" applyFill="1" applyBorder="1"/>
    <xf numFmtId="165" fontId="0" fillId="2" borderId="10" xfId="0" applyNumberFormat="1" applyFill="1" applyBorder="1"/>
    <xf numFmtId="165" fontId="0" fillId="2" borderId="12" xfId="0" applyNumberFormat="1" applyFill="1" applyBorder="1"/>
    <xf numFmtId="0" fontId="0" fillId="0" borderId="12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0" fillId="2" borderId="13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0" fillId="0" borderId="9" xfId="0" applyNumberFormat="1" applyFont="1" applyBorder="1" applyAlignment="1">
      <alignment vertical="center" wrapText="1"/>
    </xf>
    <xf numFmtId="165" fontId="0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9" xfId="0" applyNumberFormat="1" applyFont="1" applyBorder="1" applyAlignment="1">
      <alignment vertical="center"/>
    </xf>
    <xf numFmtId="165" fontId="0" fillId="0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5" fontId="4" fillId="0" borderId="9" xfId="2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5" fontId="7" fillId="0" borderId="9" xfId="2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 wrapText="1"/>
    </xf>
  </cellXfs>
  <cellStyles count="5">
    <cellStyle name="Moneda 2" xfId="2" xr:uid="{00000000-0005-0000-0000-000001000000}"/>
    <cellStyle name="Moneda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38100</xdr:rowOff>
    </xdr:from>
    <xdr:to>
      <xdr:col>1</xdr:col>
      <xdr:colOff>9524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F62F151-F394-4AF9-84D7-6D8C14397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38100"/>
          <a:ext cx="1647825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47</xdr:row>
      <xdr:rowOff>38100</xdr:rowOff>
    </xdr:from>
    <xdr:to>
      <xdr:col>0</xdr:col>
      <xdr:colOff>1619250</xdr:colOff>
      <xdr:row>50</xdr:row>
      <xdr:rowOff>142760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E6606DD-A7BD-4170-9FF9-041D591E1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144125"/>
          <a:ext cx="1600200" cy="676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9525</xdr:rowOff>
    </xdr:from>
    <xdr:to>
      <xdr:col>0</xdr:col>
      <xdr:colOff>1619250</xdr:colOff>
      <xdr:row>87</xdr:row>
      <xdr:rowOff>186631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BEEDFFE1-D157-425D-B5FE-38FA875AC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16575"/>
          <a:ext cx="1619250" cy="748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CB26-E6E0-498A-ADCF-79BC7423A91C}">
  <dimension ref="A1:F114"/>
  <sheetViews>
    <sheetView tabSelected="1" workbookViewId="0">
      <selection activeCell="K15" sqref="K15"/>
    </sheetView>
  </sheetViews>
  <sheetFormatPr baseColWidth="10" defaultRowHeight="15" x14ac:dyDescent="0.25"/>
  <cols>
    <col min="1" max="1" width="24.85546875" customWidth="1"/>
    <col min="2" max="2" width="8.28515625" bestFit="1" customWidth="1"/>
    <col min="3" max="3" width="28.140625" bestFit="1" customWidth="1"/>
    <col min="4" max="4" width="18.140625" customWidth="1"/>
    <col min="5" max="5" width="10.140625" customWidth="1"/>
    <col min="6" max="6" width="10.42578125" customWidth="1"/>
  </cols>
  <sheetData>
    <row r="1" spans="1:6" x14ac:dyDescent="0.25">
      <c r="A1" s="26"/>
      <c r="B1" s="1"/>
      <c r="C1" s="2"/>
      <c r="D1" s="3"/>
      <c r="E1" s="3"/>
      <c r="F1" s="4"/>
    </row>
    <row r="2" spans="1:6" x14ac:dyDescent="0.25">
      <c r="A2" s="26"/>
      <c r="B2" s="5"/>
      <c r="C2" s="6" t="s">
        <v>0</v>
      </c>
      <c r="D2" s="7"/>
      <c r="E2" s="7"/>
      <c r="F2" s="8"/>
    </row>
    <row r="3" spans="1:6" x14ac:dyDescent="0.25">
      <c r="A3" s="26"/>
      <c r="B3" s="5"/>
      <c r="C3" s="6" t="s">
        <v>1</v>
      </c>
      <c r="D3" s="7"/>
      <c r="E3" s="7"/>
      <c r="F3" s="8"/>
    </row>
    <row r="4" spans="1:6" x14ac:dyDescent="0.25">
      <c r="A4" s="26"/>
      <c r="B4" s="9"/>
      <c r="C4" s="10"/>
      <c r="D4" s="11"/>
      <c r="E4" s="11"/>
      <c r="F4" s="12"/>
    </row>
    <row r="5" spans="1:6" x14ac:dyDescent="0.25">
      <c r="A5" s="30" t="s">
        <v>2</v>
      </c>
      <c r="B5" s="66" t="s">
        <v>66</v>
      </c>
      <c r="C5" s="66"/>
      <c r="D5" s="66"/>
      <c r="E5" s="66"/>
      <c r="F5" s="66"/>
    </row>
    <row r="6" spans="1:6" x14ac:dyDescent="0.25">
      <c r="A6" s="30" t="s">
        <v>3</v>
      </c>
      <c r="B6" s="65" t="s">
        <v>61</v>
      </c>
      <c r="C6" s="65"/>
      <c r="D6" s="65"/>
      <c r="E6" s="65"/>
      <c r="F6" s="65"/>
    </row>
    <row r="7" spans="1:6" x14ac:dyDescent="0.25">
      <c r="A7" s="30" t="s">
        <v>4</v>
      </c>
      <c r="B7" s="65" t="s">
        <v>62</v>
      </c>
      <c r="C7" s="65"/>
      <c r="D7" s="65"/>
      <c r="E7" s="65"/>
      <c r="F7" s="65"/>
    </row>
    <row r="8" spans="1:6" ht="30" x14ac:dyDescent="0.25">
      <c r="A8" s="30" t="s">
        <v>5</v>
      </c>
      <c r="B8" s="65" t="s">
        <v>60</v>
      </c>
      <c r="C8" s="65"/>
      <c r="D8" s="65"/>
      <c r="E8" s="65"/>
      <c r="F8" s="65"/>
    </row>
    <row r="9" spans="1:6" x14ac:dyDescent="0.25">
      <c r="A9" s="30" t="s">
        <v>6</v>
      </c>
      <c r="B9" s="65" t="s">
        <v>65</v>
      </c>
      <c r="C9" s="65"/>
      <c r="D9" s="65"/>
      <c r="E9" s="65"/>
      <c r="F9" s="65"/>
    </row>
    <row r="10" spans="1:6" x14ac:dyDescent="0.25">
      <c r="A10" s="30" t="s">
        <v>8</v>
      </c>
      <c r="B10" s="65" t="s">
        <v>7</v>
      </c>
      <c r="C10" s="65"/>
      <c r="D10" s="65"/>
      <c r="E10" s="65"/>
      <c r="F10" s="65"/>
    </row>
    <row r="11" spans="1:6" ht="30" x14ac:dyDescent="0.25">
      <c r="A11" s="30" t="s">
        <v>9</v>
      </c>
      <c r="B11" s="72"/>
      <c r="C11" s="73"/>
      <c r="D11" s="73"/>
      <c r="E11" s="73"/>
      <c r="F11" s="74"/>
    </row>
    <row r="12" spans="1:6" ht="30" x14ac:dyDescent="0.25">
      <c r="A12" s="30" t="s">
        <v>10</v>
      </c>
      <c r="B12" s="75"/>
      <c r="C12" s="75"/>
      <c r="D12" s="75"/>
      <c r="E12" s="75"/>
      <c r="F12" s="75"/>
    </row>
    <row r="13" spans="1:6" ht="30" x14ac:dyDescent="0.25">
      <c r="A13" s="31" t="s">
        <v>11</v>
      </c>
      <c r="B13" s="13" t="s">
        <v>12</v>
      </c>
      <c r="C13" s="13" t="s">
        <v>13</v>
      </c>
      <c r="D13" s="112" t="s">
        <v>67</v>
      </c>
      <c r="E13" s="111" t="s">
        <v>14</v>
      </c>
      <c r="F13" s="111" t="s">
        <v>15</v>
      </c>
    </row>
    <row r="14" spans="1:6" x14ac:dyDescent="0.25">
      <c r="A14" s="76" t="s">
        <v>63</v>
      </c>
      <c r="B14" s="77"/>
      <c r="C14" s="77"/>
      <c r="D14" s="77"/>
      <c r="E14" s="77"/>
      <c r="F14" s="78"/>
    </row>
    <row r="15" spans="1:6" ht="45" x14ac:dyDescent="0.25">
      <c r="A15" s="27">
        <v>0.05</v>
      </c>
      <c r="B15" s="27" t="s">
        <v>16</v>
      </c>
      <c r="C15" s="104" t="s">
        <v>34</v>
      </c>
      <c r="D15" s="119" t="s">
        <v>82</v>
      </c>
      <c r="E15" s="99">
        <v>3.26</v>
      </c>
      <c r="F15" s="22">
        <f t="shared" ref="F15:F20" si="0">E15*A15</f>
        <v>0.16300000000000001</v>
      </c>
    </row>
    <row r="16" spans="1:6" ht="30" x14ac:dyDescent="0.25">
      <c r="A16" s="27">
        <v>0.04</v>
      </c>
      <c r="B16" s="95" t="s">
        <v>16</v>
      </c>
      <c r="C16" s="96" t="s">
        <v>38</v>
      </c>
      <c r="D16" s="97" t="s">
        <v>68</v>
      </c>
      <c r="E16" s="98">
        <v>9.8800000000000008</v>
      </c>
      <c r="F16" s="22">
        <f t="shared" si="0"/>
        <v>0.39520000000000005</v>
      </c>
    </row>
    <row r="17" spans="1:6" x14ac:dyDescent="0.25">
      <c r="A17" s="37">
        <v>0.1</v>
      </c>
      <c r="B17" s="32" t="s">
        <v>16</v>
      </c>
      <c r="C17" s="35" t="s">
        <v>40</v>
      </c>
      <c r="D17" s="29" t="s">
        <v>69</v>
      </c>
      <c r="E17" s="37">
        <v>1.54</v>
      </c>
      <c r="F17" s="24">
        <f t="shared" si="0"/>
        <v>0.15400000000000003</v>
      </c>
    </row>
    <row r="18" spans="1:6" x14ac:dyDescent="0.25">
      <c r="A18" s="37">
        <v>0.1</v>
      </c>
      <c r="B18" s="32" t="s">
        <v>16</v>
      </c>
      <c r="C18" s="35" t="s">
        <v>41</v>
      </c>
      <c r="D18" s="29" t="s">
        <v>70</v>
      </c>
      <c r="E18" s="37">
        <v>2.76</v>
      </c>
      <c r="F18" s="24">
        <f t="shared" si="0"/>
        <v>0.27599999999999997</v>
      </c>
    </row>
    <row r="19" spans="1:6" x14ac:dyDescent="0.25">
      <c r="A19" s="37">
        <v>0.02</v>
      </c>
      <c r="B19" s="32" t="s">
        <v>16</v>
      </c>
      <c r="C19" s="35" t="s">
        <v>32</v>
      </c>
      <c r="D19" s="29" t="s">
        <v>71</v>
      </c>
      <c r="E19" s="28">
        <v>4</v>
      </c>
      <c r="F19" s="24">
        <f t="shared" si="0"/>
        <v>0.08</v>
      </c>
    </row>
    <row r="20" spans="1:6" ht="30" x14ac:dyDescent="0.25">
      <c r="A20" s="27">
        <v>0.2</v>
      </c>
      <c r="B20" s="95" t="s">
        <v>16</v>
      </c>
      <c r="C20" s="96" t="s">
        <v>45</v>
      </c>
      <c r="D20" s="97" t="s">
        <v>72</v>
      </c>
      <c r="E20" s="99">
        <v>9.75</v>
      </c>
      <c r="F20" s="22">
        <f t="shared" si="0"/>
        <v>1.9500000000000002</v>
      </c>
    </row>
    <row r="21" spans="1:6" x14ac:dyDescent="0.25">
      <c r="A21" s="100">
        <v>3</v>
      </c>
      <c r="B21" s="101" t="s">
        <v>31</v>
      </c>
      <c r="C21" s="102" t="s">
        <v>59</v>
      </c>
      <c r="D21" s="103"/>
      <c r="E21" s="103"/>
      <c r="F21" s="103"/>
    </row>
    <row r="22" spans="1:6" x14ac:dyDescent="0.25">
      <c r="A22" s="27">
        <v>0.05</v>
      </c>
      <c r="B22" s="95" t="s">
        <v>16</v>
      </c>
      <c r="C22" s="104" t="s">
        <v>48</v>
      </c>
      <c r="D22" s="105"/>
      <c r="E22" s="106">
        <v>0.83</v>
      </c>
      <c r="F22" s="22">
        <f>E22*A22</f>
        <v>4.1500000000000002E-2</v>
      </c>
    </row>
    <row r="23" spans="1:6" x14ac:dyDescent="0.25">
      <c r="A23" s="27">
        <v>0.1</v>
      </c>
      <c r="B23" s="95" t="s">
        <v>16</v>
      </c>
      <c r="C23" s="102" t="s">
        <v>42</v>
      </c>
      <c r="D23" s="105"/>
      <c r="E23" s="98">
        <v>0.7</v>
      </c>
      <c r="F23" s="22">
        <f>E23*A23</f>
        <v>6.9999999999999993E-2</v>
      </c>
    </row>
    <row r="24" spans="1:6" x14ac:dyDescent="0.25">
      <c r="A24" s="27">
        <v>0.25</v>
      </c>
      <c r="B24" s="95" t="s">
        <v>16</v>
      </c>
      <c r="C24" s="107" t="s">
        <v>43</v>
      </c>
      <c r="D24" s="105" t="s">
        <v>73</v>
      </c>
      <c r="E24" s="98">
        <v>0.88</v>
      </c>
      <c r="F24" s="22">
        <f>E24*A24</f>
        <v>0.22</v>
      </c>
    </row>
    <row r="25" spans="1:6" x14ac:dyDescent="0.25">
      <c r="A25" s="27">
        <v>0.02</v>
      </c>
      <c r="B25" s="95" t="s">
        <v>16</v>
      </c>
      <c r="C25" s="108" t="s">
        <v>33</v>
      </c>
      <c r="D25" s="105"/>
      <c r="E25" s="99">
        <v>5.13</v>
      </c>
      <c r="F25" s="22">
        <f t="shared" ref="F25:F26" si="1">E25*A25</f>
        <v>0.1026</v>
      </c>
    </row>
    <row r="26" spans="1:6" x14ac:dyDescent="0.25">
      <c r="A26" s="27">
        <v>0.02</v>
      </c>
      <c r="B26" s="95" t="s">
        <v>16</v>
      </c>
      <c r="C26" s="96" t="s">
        <v>44</v>
      </c>
      <c r="D26" s="105"/>
      <c r="E26" s="106">
        <v>3.3</v>
      </c>
      <c r="F26" s="22">
        <f t="shared" si="1"/>
        <v>6.6000000000000003E-2</v>
      </c>
    </row>
    <row r="27" spans="1:6" x14ac:dyDescent="0.25">
      <c r="A27" s="27">
        <v>0.1</v>
      </c>
      <c r="B27" s="95" t="s">
        <v>31</v>
      </c>
      <c r="C27" s="108" t="s">
        <v>35</v>
      </c>
      <c r="D27" s="105"/>
      <c r="E27" s="98">
        <v>1.2</v>
      </c>
      <c r="F27" s="22">
        <f t="shared" ref="F27" si="2">E27*A27</f>
        <v>0.12</v>
      </c>
    </row>
    <row r="28" spans="1:6" x14ac:dyDescent="0.25">
      <c r="A28" s="27">
        <v>0.04</v>
      </c>
      <c r="B28" s="95" t="s">
        <v>16</v>
      </c>
      <c r="C28" s="104" t="s">
        <v>46</v>
      </c>
      <c r="D28" s="105"/>
      <c r="E28" s="109">
        <v>5.6</v>
      </c>
      <c r="F28" s="22">
        <f>E28*A28</f>
        <v>0.22399999999999998</v>
      </c>
    </row>
    <row r="29" spans="1:6" x14ac:dyDescent="0.25">
      <c r="A29" s="27">
        <v>0.1</v>
      </c>
      <c r="B29" s="95" t="s">
        <v>16</v>
      </c>
      <c r="C29" s="104" t="s">
        <v>47</v>
      </c>
      <c r="D29" s="105"/>
      <c r="E29" s="106">
        <v>1.54</v>
      </c>
      <c r="F29" s="22">
        <f>E29*A29</f>
        <v>0.15400000000000003</v>
      </c>
    </row>
    <row r="30" spans="1:6" x14ac:dyDescent="0.25">
      <c r="A30" s="110">
        <v>0.05</v>
      </c>
      <c r="B30" s="95" t="s">
        <v>16</v>
      </c>
      <c r="C30" s="110" t="s">
        <v>64</v>
      </c>
      <c r="D30" s="105"/>
      <c r="E30" s="22">
        <v>0.5</v>
      </c>
      <c r="F30" s="22">
        <f>E30*A30</f>
        <v>2.5000000000000001E-2</v>
      </c>
    </row>
    <row r="31" spans="1:6" x14ac:dyDescent="0.25">
      <c r="A31" s="15"/>
      <c r="B31" s="15"/>
      <c r="C31" s="15"/>
      <c r="D31" s="14" t="s">
        <v>19</v>
      </c>
      <c r="E31" s="16" t="s">
        <v>7</v>
      </c>
      <c r="F31" s="17">
        <f>SUM(F14:F30)</f>
        <v>4.0413000000000006</v>
      </c>
    </row>
    <row r="32" spans="1:6" x14ac:dyDescent="0.25">
      <c r="A32" s="45"/>
      <c r="B32" s="15"/>
      <c r="C32" s="15"/>
      <c r="D32" s="14"/>
      <c r="E32" s="16"/>
      <c r="F32" s="17"/>
    </row>
    <row r="33" spans="1:6" x14ac:dyDescent="0.25">
      <c r="A33" s="45"/>
      <c r="B33" s="15"/>
      <c r="C33" s="15"/>
      <c r="D33" s="14"/>
      <c r="E33" s="16"/>
      <c r="F33" s="17"/>
    </row>
    <row r="34" spans="1:6" x14ac:dyDescent="0.25">
      <c r="A34" s="45"/>
      <c r="B34" s="15"/>
      <c r="C34" s="15"/>
      <c r="D34" s="14"/>
      <c r="E34" s="16"/>
      <c r="F34" s="17"/>
    </row>
    <row r="35" spans="1:6" x14ac:dyDescent="0.25">
      <c r="A35" s="45"/>
      <c r="B35" s="15"/>
      <c r="C35" s="15"/>
      <c r="D35" s="14"/>
      <c r="E35" s="16"/>
      <c r="F35" s="17"/>
    </row>
    <row r="36" spans="1:6" x14ac:dyDescent="0.25">
      <c r="A36" s="18" t="s">
        <v>20</v>
      </c>
      <c r="B36" s="67" t="s">
        <v>21</v>
      </c>
      <c r="C36" s="67"/>
      <c r="D36" s="67"/>
      <c r="E36" s="67"/>
      <c r="F36" s="67"/>
    </row>
    <row r="37" spans="1:6" x14ac:dyDescent="0.25">
      <c r="A37" s="18"/>
      <c r="B37" s="62"/>
      <c r="C37" s="63"/>
      <c r="D37" s="63"/>
      <c r="E37" s="63"/>
      <c r="F37" s="64"/>
    </row>
    <row r="38" spans="1:6" x14ac:dyDescent="0.25">
      <c r="A38" s="18"/>
      <c r="B38" s="62"/>
      <c r="C38" s="63"/>
      <c r="D38" s="63"/>
      <c r="E38" s="63"/>
      <c r="F38" s="64"/>
    </row>
    <row r="39" spans="1:6" x14ac:dyDescent="0.25">
      <c r="A39" s="18"/>
      <c r="B39" s="62"/>
      <c r="C39" s="63"/>
      <c r="D39" s="63"/>
      <c r="E39" s="63"/>
      <c r="F39" s="64"/>
    </row>
    <row r="40" spans="1:6" x14ac:dyDescent="0.25">
      <c r="A40" s="68"/>
      <c r="B40" s="69"/>
      <c r="C40" s="70"/>
      <c r="D40" s="70"/>
      <c r="E40" s="70"/>
      <c r="F40" s="71"/>
    </row>
    <row r="41" spans="1:6" x14ac:dyDescent="0.25">
      <c r="A41" s="68"/>
      <c r="B41" s="69"/>
      <c r="C41" s="70"/>
      <c r="D41" s="70"/>
      <c r="E41" s="70"/>
      <c r="F41" s="71"/>
    </row>
    <row r="42" spans="1:6" x14ac:dyDescent="0.25">
      <c r="A42" s="68"/>
      <c r="B42" s="69"/>
      <c r="C42" s="70"/>
      <c r="D42" s="70"/>
      <c r="E42" s="70"/>
      <c r="F42" s="71"/>
    </row>
    <row r="43" spans="1:6" x14ac:dyDescent="0.25">
      <c r="A43" s="68"/>
      <c r="B43" s="69"/>
      <c r="C43" s="70"/>
      <c r="D43" s="70"/>
      <c r="E43" s="70"/>
      <c r="F43" s="71"/>
    </row>
    <row r="44" spans="1:6" ht="15.75" thickBot="1" x14ac:dyDescent="0.3">
      <c r="A44" s="68"/>
      <c r="B44" s="79"/>
      <c r="C44" s="80"/>
      <c r="D44" s="80"/>
      <c r="E44" s="80"/>
      <c r="F44" s="81"/>
    </row>
    <row r="45" spans="1:6" x14ac:dyDescent="0.25">
      <c r="A45" s="19" t="s">
        <v>22</v>
      </c>
      <c r="B45" s="82"/>
      <c r="C45" s="83"/>
      <c r="D45" s="83"/>
      <c r="E45" s="83"/>
      <c r="F45" s="84"/>
    </row>
    <row r="46" spans="1:6" x14ac:dyDescent="0.25">
      <c r="A46" s="19" t="s">
        <v>23</v>
      </c>
      <c r="B46" s="85"/>
      <c r="C46" s="85"/>
      <c r="D46" s="20" t="s">
        <v>24</v>
      </c>
      <c r="E46" s="68"/>
      <c r="F46" s="68"/>
    </row>
    <row r="47" spans="1:6" x14ac:dyDescent="0.25">
      <c r="A47" s="19" t="s">
        <v>25</v>
      </c>
      <c r="B47" s="85"/>
      <c r="C47" s="85"/>
      <c r="D47" s="20" t="s">
        <v>26</v>
      </c>
      <c r="E47" s="68"/>
      <c r="F47" s="68"/>
    </row>
    <row r="48" spans="1:6" x14ac:dyDescent="0.25">
      <c r="B48" s="46"/>
      <c r="C48" s="47"/>
      <c r="D48" s="48"/>
      <c r="E48" s="48"/>
      <c r="F48" s="49"/>
    </row>
    <row r="49" spans="1:6" x14ac:dyDescent="0.25">
      <c r="B49" s="50"/>
      <c r="C49" s="51" t="s">
        <v>0</v>
      </c>
      <c r="D49" s="52"/>
      <c r="E49" s="52"/>
      <c r="F49" s="53"/>
    </row>
    <row r="50" spans="1:6" x14ac:dyDescent="0.25">
      <c r="B50" s="50"/>
      <c r="C50" s="51" t="s">
        <v>1</v>
      </c>
      <c r="D50" s="52"/>
      <c r="E50" s="52"/>
      <c r="F50" s="53"/>
    </row>
    <row r="51" spans="1:6" x14ac:dyDescent="0.25">
      <c r="B51" s="54"/>
      <c r="C51" s="55"/>
      <c r="D51" s="56"/>
      <c r="E51" s="56"/>
      <c r="F51" s="57"/>
    </row>
    <row r="52" spans="1:6" x14ac:dyDescent="0.25">
      <c r="A52" s="30" t="s">
        <v>2</v>
      </c>
      <c r="B52" s="66" t="s">
        <v>54</v>
      </c>
      <c r="C52" s="66"/>
      <c r="D52" s="66"/>
      <c r="E52" s="66"/>
      <c r="F52" s="66"/>
    </row>
    <row r="53" spans="1:6" x14ac:dyDescent="0.25">
      <c r="A53" s="30" t="s">
        <v>3</v>
      </c>
      <c r="B53" s="65" t="s">
        <v>61</v>
      </c>
      <c r="C53" s="65"/>
      <c r="D53" s="65"/>
      <c r="E53" s="65"/>
      <c r="F53" s="65"/>
    </row>
    <row r="54" spans="1:6" x14ac:dyDescent="0.25">
      <c r="A54" s="30" t="s">
        <v>4</v>
      </c>
      <c r="B54" s="65" t="s">
        <v>62</v>
      </c>
      <c r="C54" s="65"/>
      <c r="D54" s="65"/>
      <c r="E54" s="65"/>
      <c r="F54" s="65"/>
    </row>
    <row r="55" spans="1:6" ht="30" x14ac:dyDescent="0.25">
      <c r="A55" s="30" t="s">
        <v>5</v>
      </c>
      <c r="B55" s="65" t="s">
        <v>60</v>
      </c>
      <c r="C55" s="65"/>
      <c r="D55" s="65"/>
      <c r="E55" s="65"/>
      <c r="F55" s="65"/>
    </row>
    <row r="56" spans="1:6" x14ac:dyDescent="0.25">
      <c r="A56" s="30" t="s">
        <v>6</v>
      </c>
      <c r="B56" s="65" t="s">
        <v>65</v>
      </c>
      <c r="C56" s="65"/>
      <c r="D56" s="65"/>
      <c r="E56" s="65"/>
      <c r="F56" s="65"/>
    </row>
    <row r="57" spans="1:6" x14ac:dyDescent="0.25">
      <c r="A57" s="30" t="s">
        <v>8</v>
      </c>
      <c r="B57" s="90" t="s">
        <v>7</v>
      </c>
      <c r="C57" s="90"/>
      <c r="D57" s="90"/>
      <c r="E57" s="90"/>
      <c r="F57" s="90"/>
    </row>
    <row r="58" spans="1:6" ht="30" x14ac:dyDescent="0.25">
      <c r="A58" s="30" t="s">
        <v>9</v>
      </c>
      <c r="B58" s="72"/>
      <c r="C58" s="73"/>
      <c r="D58" s="73"/>
      <c r="E58" s="73"/>
      <c r="F58" s="74"/>
    </row>
    <row r="59" spans="1:6" ht="30" x14ac:dyDescent="0.25">
      <c r="A59" s="30" t="s">
        <v>10</v>
      </c>
      <c r="B59" s="91"/>
      <c r="C59" s="91"/>
      <c r="D59" s="91"/>
      <c r="E59" s="91"/>
      <c r="F59" s="91"/>
    </row>
    <row r="60" spans="1:6" ht="30" x14ac:dyDescent="0.25">
      <c r="A60" s="31" t="s">
        <v>11</v>
      </c>
      <c r="B60" s="13" t="s">
        <v>12</v>
      </c>
      <c r="C60" s="13" t="s">
        <v>13</v>
      </c>
      <c r="D60" s="42" t="s">
        <v>67</v>
      </c>
      <c r="E60" s="111" t="s">
        <v>14</v>
      </c>
      <c r="F60" s="111" t="s">
        <v>15</v>
      </c>
    </row>
    <row r="61" spans="1:6" ht="45" x14ac:dyDescent="0.25">
      <c r="A61" s="41">
        <v>0.02</v>
      </c>
      <c r="B61" s="41" t="s">
        <v>16</v>
      </c>
      <c r="C61" s="104" t="s">
        <v>78</v>
      </c>
      <c r="D61" s="119" t="s">
        <v>82</v>
      </c>
      <c r="E61" s="99">
        <v>3.28</v>
      </c>
      <c r="F61" s="22">
        <f>E61*A61</f>
        <v>6.5599999999999992E-2</v>
      </c>
    </row>
    <row r="62" spans="1:6" ht="30" x14ac:dyDescent="0.25">
      <c r="A62" s="114">
        <v>0.06</v>
      </c>
      <c r="B62" s="41" t="s">
        <v>16</v>
      </c>
      <c r="C62" s="115" t="s">
        <v>38</v>
      </c>
      <c r="D62" s="97" t="s">
        <v>79</v>
      </c>
      <c r="E62" s="109">
        <v>8.15</v>
      </c>
      <c r="F62" s="22">
        <f t="shared" ref="F62:F74" si="3">E62*A62</f>
        <v>0.48899999999999999</v>
      </c>
    </row>
    <row r="63" spans="1:6" x14ac:dyDescent="0.25">
      <c r="A63" s="114">
        <v>0.2</v>
      </c>
      <c r="B63" s="41" t="s">
        <v>16</v>
      </c>
      <c r="C63" s="115" t="s">
        <v>36</v>
      </c>
      <c r="D63" s="113" t="s">
        <v>74</v>
      </c>
      <c r="E63" s="44">
        <v>2.67</v>
      </c>
      <c r="F63" s="22">
        <f t="shared" si="3"/>
        <v>0.53400000000000003</v>
      </c>
    </row>
    <row r="64" spans="1:6" x14ac:dyDescent="0.25">
      <c r="A64" s="114">
        <v>0.05</v>
      </c>
      <c r="B64" s="41" t="s">
        <v>16</v>
      </c>
      <c r="C64" s="115" t="s">
        <v>29</v>
      </c>
      <c r="D64" s="113" t="s">
        <v>74</v>
      </c>
      <c r="E64" s="44">
        <v>2.73</v>
      </c>
      <c r="F64" s="22">
        <f t="shared" si="3"/>
        <v>0.13650000000000001</v>
      </c>
    </row>
    <row r="65" spans="1:6" x14ac:dyDescent="0.25">
      <c r="A65" s="114">
        <v>0.04</v>
      </c>
      <c r="B65" s="41" t="s">
        <v>16</v>
      </c>
      <c r="C65" s="115" t="s">
        <v>32</v>
      </c>
      <c r="D65" s="113" t="s">
        <v>71</v>
      </c>
      <c r="E65" s="44">
        <v>4</v>
      </c>
      <c r="F65" s="22">
        <f t="shared" si="3"/>
        <v>0.16</v>
      </c>
    </row>
    <row r="66" spans="1:6" x14ac:dyDescent="0.25">
      <c r="A66" s="114">
        <v>0.06</v>
      </c>
      <c r="B66" s="41" t="s">
        <v>16</v>
      </c>
      <c r="C66" s="115" t="s">
        <v>48</v>
      </c>
      <c r="D66" s="113"/>
      <c r="E66" s="44">
        <v>0.83</v>
      </c>
      <c r="F66" s="22">
        <f t="shared" si="3"/>
        <v>4.9799999999999997E-2</v>
      </c>
    </row>
    <row r="67" spans="1:6" x14ac:dyDescent="0.25">
      <c r="A67" s="114">
        <v>0.06</v>
      </c>
      <c r="B67" s="41" t="s">
        <v>16</v>
      </c>
      <c r="C67" s="115" t="s">
        <v>39</v>
      </c>
      <c r="D67" s="113"/>
      <c r="E67" s="109">
        <v>0.7</v>
      </c>
      <c r="F67" s="22">
        <f t="shared" si="3"/>
        <v>4.1999999999999996E-2</v>
      </c>
    </row>
    <row r="68" spans="1:6" x14ac:dyDescent="0.25">
      <c r="A68" s="114">
        <v>0.06</v>
      </c>
      <c r="B68" s="41" t="s">
        <v>16</v>
      </c>
      <c r="C68" s="115" t="s">
        <v>55</v>
      </c>
      <c r="D68" s="113"/>
      <c r="E68" s="44">
        <v>3.73</v>
      </c>
      <c r="F68" s="22">
        <f t="shared" si="3"/>
        <v>0.2238</v>
      </c>
    </row>
    <row r="69" spans="1:6" x14ac:dyDescent="0.25">
      <c r="A69" s="114">
        <v>0.1</v>
      </c>
      <c r="B69" s="41" t="s">
        <v>16</v>
      </c>
      <c r="C69" s="115" t="s">
        <v>27</v>
      </c>
      <c r="D69" s="113"/>
      <c r="E69" s="44">
        <v>0.99</v>
      </c>
      <c r="F69" s="22">
        <f t="shared" si="3"/>
        <v>9.9000000000000005E-2</v>
      </c>
    </row>
    <row r="70" spans="1:6" x14ac:dyDescent="0.25">
      <c r="A70" s="114">
        <v>0.1</v>
      </c>
      <c r="B70" s="41" t="s">
        <v>16</v>
      </c>
      <c r="C70" s="115" t="s">
        <v>56</v>
      </c>
      <c r="D70" s="113"/>
      <c r="E70" s="44">
        <v>0.8</v>
      </c>
      <c r="F70" s="22">
        <f t="shared" si="3"/>
        <v>8.0000000000000016E-2</v>
      </c>
    </row>
    <row r="71" spans="1:6" x14ac:dyDescent="0.25">
      <c r="A71" s="114">
        <v>0.12</v>
      </c>
      <c r="B71" s="41" t="s">
        <v>16</v>
      </c>
      <c r="C71" s="115" t="s">
        <v>57</v>
      </c>
      <c r="D71" s="113" t="s">
        <v>75</v>
      </c>
      <c r="E71" s="44">
        <v>1.1200000000000001</v>
      </c>
      <c r="F71" s="22">
        <f t="shared" si="3"/>
        <v>0.13440000000000002</v>
      </c>
    </row>
    <row r="72" spans="1:6" x14ac:dyDescent="0.25">
      <c r="A72" s="114">
        <v>0.02</v>
      </c>
      <c r="B72" s="41" t="s">
        <v>16</v>
      </c>
      <c r="C72" s="115" t="s">
        <v>28</v>
      </c>
      <c r="D72" s="113"/>
      <c r="E72" s="116">
        <v>5.13</v>
      </c>
      <c r="F72" s="22">
        <f t="shared" si="3"/>
        <v>0.1026</v>
      </c>
    </row>
    <row r="73" spans="1:6" x14ac:dyDescent="0.25">
      <c r="A73" s="114">
        <v>0.3</v>
      </c>
      <c r="B73" s="41" t="s">
        <v>16</v>
      </c>
      <c r="C73" s="115" t="s">
        <v>58</v>
      </c>
      <c r="D73" s="113"/>
      <c r="E73" s="44">
        <v>3.38</v>
      </c>
      <c r="F73" s="22">
        <f t="shared" si="3"/>
        <v>1.014</v>
      </c>
    </row>
    <row r="74" spans="1:6" x14ac:dyDescent="0.25">
      <c r="A74" s="114">
        <v>0.02</v>
      </c>
      <c r="B74" s="41" t="s">
        <v>16</v>
      </c>
      <c r="C74" s="115" t="s">
        <v>37</v>
      </c>
      <c r="D74" s="113"/>
      <c r="E74" s="44">
        <v>3.3</v>
      </c>
      <c r="F74" s="22">
        <f t="shared" si="3"/>
        <v>6.6000000000000003E-2</v>
      </c>
    </row>
    <row r="75" spans="1:6" x14ac:dyDescent="0.25">
      <c r="A75" s="114"/>
      <c r="B75" s="117"/>
      <c r="C75" s="115"/>
      <c r="D75" s="118"/>
      <c r="E75" s="44"/>
      <c r="F75" s="22"/>
    </row>
    <row r="76" spans="1:6" x14ac:dyDescent="0.25">
      <c r="A76" s="58"/>
      <c r="B76" s="58"/>
      <c r="C76" s="58" t="s">
        <v>19</v>
      </c>
      <c r="D76" s="14" t="s">
        <v>19</v>
      </c>
      <c r="E76" s="59" t="s">
        <v>7</v>
      </c>
      <c r="F76" s="60">
        <f>SUM(F61:F75)</f>
        <v>3.1966999999999999</v>
      </c>
    </row>
    <row r="77" spans="1:6" x14ac:dyDescent="0.25">
      <c r="A77" s="18" t="s">
        <v>20</v>
      </c>
      <c r="B77" s="67" t="s">
        <v>21</v>
      </c>
      <c r="C77" s="67"/>
      <c r="D77" s="67"/>
      <c r="E77" s="67"/>
      <c r="F77" s="67"/>
    </row>
    <row r="78" spans="1:6" x14ac:dyDescent="0.25">
      <c r="A78" s="86"/>
      <c r="B78" s="87"/>
      <c r="C78" s="88"/>
      <c r="D78" s="88"/>
      <c r="E78" s="88"/>
      <c r="F78" s="89"/>
    </row>
    <row r="79" spans="1:6" ht="15.75" thickBot="1" x14ac:dyDescent="0.3">
      <c r="A79" s="86"/>
      <c r="B79" s="92"/>
      <c r="C79" s="93"/>
      <c r="D79" s="93"/>
      <c r="E79" s="93"/>
      <c r="F79" s="94"/>
    </row>
    <row r="80" spans="1:6" x14ac:dyDescent="0.25">
      <c r="A80" s="19" t="s">
        <v>22</v>
      </c>
      <c r="B80" s="82"/>
      <c r="C80" s="83"/>
      <c r="D80" s="83"/>
      <c r="E80" s="83"/>
      <c r="F80" s="84"/>
    </row>
    <row r="81" spans="1:6" x14ac:dyDescent="0.25">
      <c r="A81" s="19" t="s">
        <v>23</v>
      </c>
      <c r="B81" s="85"/>
      <c r="C81" s="85"/>
      <c r="D81" s="20" t="s">
        <v>24</v>
      </c>
      <c r="E81" s="86"/>
      <c r="F81" s="86"/>
    </row>
    <row r="82" spans="1:6" x14ac:dyDescent="0.25">
      <c r="A82" s="19" t="s">
        <v>25</v>
      </c>
      <c r="B82" s="85"/>
      <c r="C82" s="85"/>
      <c r="D82" s="20" t="s">
        <v>26</v>
      </c>
      <c r="E82" s="86"/>
      <c r="F82" s="86"/>
    </row>
    <row r="84" spans="1:6" x14ac:dyDescent="0.25">
      <c r="D84" s="21"/>
      <c r="E84" s="21"/>
    </row>
    <row r="85" spans="1:6" x14ac:dyDescent="0.25">
      <c r="B85" s="46"/>
      <c r="C85" s="47"/>
      <c r="D85" s="48"/>
      <c r="E85" s="48"/>
      <c r="F85" s="49"/>
    </row>
    <row r="86" spans="1:6" x14ac:dyDescent="0.25">
      <c r="B86" s="50"/>
      <c r="C86" s="51" t="s">
        <v>0</v>
      </c>
      <c r="D86" s="52"/>
      <c r="E86" s="52"/>
      <c r="F86" s="53"/>
    </row>
    <row r="87" spans="1:6" x14ac:dyDescent="0.25">
      <c r="B87" s="50"/>
      <c r="C87" s="51" t="s">
        <v>1</v>
      </c>
      <c r="D87" s="52"/>
      <c r="E87" s="52"/>
      <c r="F87" s="53"/>
    </row>
    <row r="88" spans="1:6" x14ac:dyDescent="0.25">
      <c r="B88" s="54"/>
      <c r="C88" s="55"/>
      <c r="D88" s="56"/>
      <c r="E88" s="56"/>
      <c r="F88" s="57"/>
    </row>
    <row r="89" spans="1:6" x14ac:dyDescent="0.25">
      <c r="A89" s="30" t="s">
        <v>2</v>
      </c>
      <c r="B89" s="66" t="s">
        <v>53</v>
      </c>
      <c r="C89" s="66"/>
      <c r="D89" s="66"/>
      <c r="E89" s="66"/>
      <c r="F89" s="66"/>
    </row>
    <row r="90" spans="1:6" x14ac:dyDescent="0.25">
      <c r="A90" s="30" t="s">
        <v>3</v>
      </c>
      <c r="B90" s="65" t="s">
        <v>61</v>
      </c>
      <c r="C90" s="65"/>
      <c r="D90" s="65"/>
      <c r="E90" s="65"/>
      <c r="F90" s="65"/>
    </row>
    <row r="91" spans="1:6" x14ac:dyDescent="0.25">
      <c r="A91" s="30" t="s">
        <v>4</v>
      </c>
      <c r="B91" s="65" t="s">
        <v>62</v>
      </c>
      <c r="C91" s="65"/>
      <c r="D91" s="65"/>
      <c r="E91" s="65"/>
      <c r="F91" s="65"/>
    </row>
    <row r="92" spans="1:6" ht="30" x14ac:dyDescent="0.25">
      <c r="A92" s="30" t="s">
        <v>5</v>
      </c>
      <c r="B92" s="65" t="s">
        <v>60</v>
      </c>
      <c r="C92" s="65"/>
      <c r="D92" s="65"/>
      <c r="E92" s="65"/>
      <c r="F92" s="65"/>
    </row>
    <row r="93" spans="1:6" x14ac:dyDescent="0.25">
      <c r="A93" s="30" t="s">
        <v>6</v>
      </c>
      <c r="B93" s="65" t="s">
        <v>65</v>
      </c>
      <c r="C93" s="65"/>
      <c r="D93" s="65"/>
      <c r="E93" s="65"/>
      <c r="F93" s="65"/>
    </row>
    <row r="94" spans="1:6" x14ac:dyDescent="0.25">
      <c r="A94" s="30" t="s">
        <v>8</v>
      </c>
      <c r="B94" s="90" t="s">
        <v>7</v>
      </c>
      <c r="C94" s="90"/>
      <c r="D94" s="90"/>
      <c r="E94" s="90"/>
      <c r="F94" s="90"/>
    </row>
    <row r="95" spans="1:6" ht="30" x14ac:dyDescent="0.25">
      <c r="A95" s="30" t="s">
        <v>9</v>
      </c>
      <c r="B95" s="72"/>
      <c r="C95" s="73"/>
      <c r="D95" s="73"/>
      <c r="E95" s="73"/>
      <c r="F95" s="74"/>
    </row>
    <row r="96" spans="1:6" ht="30" x14ac:dyDescent="0.25">
      <c r="A96" s="30" t="s">
        <v>10</v>
      </c>
      <c r="B96" s="91"/>
      <c r="C96" s="91"/>
      <c r="D96" s="91"/>
      <c r="E96" s="91"/>
      <c r="F96" s="91"/>
    </row>
    <row r="97" spans="1:6" ht="30" x14ac:dyDescent="0.25">
      <c r="A97" s="31" t="s">
        <v>11</v>
      </c>
      <c r="B97" s="13" t="s">
        <v>12</v>
      </c>
      <c r="C97" s="13" t="s">
        <v>13</v>
      </c>
      <c r="D97" s="112" t="s">
        <v>67</v>
      </c>
      <c r="E97" s="111" t="s">
        <v>14</v>
      </c>
      <c r="F97" s="111" t="s">
        <v>15</v>
      </c>
    </row>
    <row r="98" spans="1:6" ht="45" x14ac:dyDescent="0.25">
      <c r="A98" s="41">
        <v>0.04</v>
      </c>
      <c r="B98" s="41" t="s">
        <v>16</v>
      </c>
      <c r="C98" s="104" t="s">
        <v>81</v>
      </c>
      <c r="D98" s="119" t="s">
        <v>82</v>
      </c>
      <c r="E98" s="99">
        <v>3.28</v>
      </c>
      <c r="F98" s="22">
        <f>E98*A98</f>
        <v>0.13119999999999998</v>
      </c>
    </row>
    <row r="99" spans="1:6" x14ac:dyDescent="0.25">
      <c r="A99" s="43">
        <v>0.1</v>
      </c>
      <c r="B99" s="41" t="s">
        <v>16</v>
      </c>
      <c r="C99" s="33" t="s">
        <v>17</v>
      </c>
      <c r="D99" s="38" t="s">
        <v>74</v>
      </c>
      <c r="E99" s="42">
        <v>2.73</v>
      </c>
      <c r="F99" s="22">
        <f t="shared" ref="F99:F105" si="4">E99*A99</f>
        <v>0.27300000000000002</v>
      </c>
    </row>
    <row r="100" spans="1:6" x14ac:dyDescent="0.25">
      <c r="A100" s="43">
        <v>0.04</v>
      </c>
      <c r="B100" s="41" t="s">
        <v>16</v>
      </c>
      <c r="C100" s="33" t="s">
        <v>52</v>
      </c>
      <c r="D100" s="38" t="s">
        <v>71</v>
      </c>
      <c r="E100" s="44">
        <v>4</v>
      </c>
      <c r="F100" s="22">
        <f t="shared" si="4"/>
        <v>0.16</v>
      </c>
    </row>
    <row r="101" spans="1:6" x14ac:dyDescent="0.25">
      <c r="A101" s="43">
        <v>0.2</v>
      </c>
      <c r="B101" s="41" t="s">
        <v>16</v>
      </c>
      <c r="C101" s="33" t="s">
        <v>51</v>
      </c>
      <c r="D101" s="38" t="s">
        <v>76</v>
      </c>
      <c r="E101" s="42">
        <v>2.67</v>
      </c>
      <c r="F101" s="22">
        <f t="shared" si="4"/>
        <v>0.53400000000000003</v>
      </c>
    </row>
    <row r="102" spans="1:6" x14ac:dyDescent="0.25">
      <c r="A102" s="43">
        <v>0.2</v>
      </c>
      <c r="B102" s="41" t="s">
        <v>31</v>
      </c>
      <c r="C102" s="33" t="s">
        <v>18</v>
      </c>
      <c r="D102" s="38" t="s">
        <v>80</v>
      </c>
      <c r="E102" s="42">
        <v>1.2</v>
      </c>
      <c r="F102" s="22">
        <f t="shared" si="4"/>
        <v>0.24</v>
      </c>
    </row>
    <row r="103" spans="1:6" x14ac:dyDescent="0.25">
      <c r="A103" s="32">
        <v>0.06</v>
      </c>
      <c r="B103" s="41" t="s">
        <v>16</v>
      </c>
      <c r="C103" s="33" t="s">
        <v>30</v>
      </c>
      <c r="D103" s="38"/>
      <c r="E103" s="42">
        <v>5.6</v>
      </c>
      <c r="F103" s="22">
        <f t="shared" si="4"/>
        <v>0.33599999999999997</v>
      </c>
    </row>
    <row r="104" spans="1:6" x14ac:dyDescent="0.25">
      <c r="A104" s="40">
        <v>0.3</v>
      </c>
      <c r="B104" s="41" t="s">
        <v>16</v>
      </c>
      <c r="C104" s="25" t="s">
        <v>50</v>
      </c>
      <c r="D104" s="38" t="s">
        <v>77</v>
      </c>
      <c r="E104" s="36">
        <v>2.6</v>
      </c>
      <c r="F104" s="22">
        <f t="shared" si="4"/>
        <v>0.78</v>
      </c>
    </row>
    <row r="105" spans="1:6" x14ac:dyDescent="0.25">
      <c r="A105" s="40">
        <v>1E-3</v>
      </c>
      <c r="B105" s="41" t="s">
        <v>16</v>
      </c>
      <c r="C105" s="25" t="s">
        <v>49</v>
      </c>
      <c r="D105" s="38"/>
      <c r="E105" s="42">
        <v>1.2</v>
      </c>
      <c r="F105" s="22">
        <f t="shared" si="4"/>
        <v>1.1999999999999999E-3</v>
      </c>
    </row>
    <row r="106" spans="1:6" x14ac:dyDescent="0.25">
      <c r="A106" s="32"/>
      <c r="B106" s="32" t="s">
        <v>7</v>
      </c>
      <c r="C106" s="34"/>
      <c r="D106" s="38"/>
      <c r="E106" s="42"/>
      <c r="F106" s="22"/>
    </row>
    <row r="107" spans="1:6" x14ac:dyDescent="0.25">
      <c r="A107" s="38"/>
      <c r="B107" s="38"/>
      <c r="C107" s="38"/>
      <c r="D107" s="39"/>
      <c r="E107" s="23"/>
      <c r="F107" s="61"/>
    </row>
    <row r="108" spans="1:6" x14ac:dyDescent="0.25">
      <c r="A108" s="58"/>
      <c r="B108" s="58"/>
      <c r="C108" s="58" t="s">
        <v>19</v>
      </c>
      <c r="D108" s="14" t="s">
        <v>19</v>
      </c>
      <c r="E108" s="59" t="s">
        <v>7</v>
      </c>
      <c r="F108" s="60">
        <f>SUM(F98:F107)</f>
        <v>2.4554</v>
      </c>
    </row>
    <row r="109" spans="1:6" x14ac:dyDescent="0.25">
      <c r="A109" s="18" t="s">
        <v>20</v>
      </c>
      <c r="B109" s="67" t="s">
        <v>21</v>
      </c>
      <c r="C109" s="67"/>
      <c r="D109" s="67"/>
      <c r="E109" s="67"/>
      <c r="F109" s="67"/>
    </row>
    <row r="110" spans="1:6" x14ac:dyDescent="0.25">
      <c r="A110" s="86"/>
      <c r="B110" s="87"/>
      <c r="C110" s="88"/>
      <c r="D110" s="88"/>
      <c r="E110" s="88"/>
      <c r="F110" s="89"/>
    </row>
    <row r="111" spans="1:6" ht="15.75" thickBot="1" x14ac:dyDescent="0.3">
      <c r="A111" s="86"/>
      <c r="B111" s="92"/>
      <c r="C111" s="93"/>
      <c r="D111" s="93"/>
      <c r="E111" s="93"/>
      <c r="F111" s="94"/>
    </row>
    <row r="112" spans="1:6" x14ac:dyDescent="0.25">
      <c r="A112" s="19" t="s">
        <v>22</v>
      </c>
      <c r="B112" s="82"/>
      <c r="C112" s="83"/>
      <c r="D112" s="83"/>
      <c r="E112" s="83"/>
      <c r="F112" s="84"/>
    </row>
    <row r="113" spans="1:6" x14ac:dyDescent="0.25">
      <c r="A113" s="19" t="s">
        <v>23</v>
      </c>
      <c r="B113" s="85"/>
      <c r="C113" s="85"/>
      <c r="D113" s="20" t="s">
        <v>24</v>
      </c>
      <c r="E113" s="86"/>
      <c r="F113" s="86"/>
    </row>
    <row r="114" spans="1:6" x14ac:dyDescent="0.25">
      <c r="A114" s="19" t="s">
        <v>25</v>
      </c>
      <c r="B114" s="85"/>
      <c r="C114" s="85"/>
      <c r="D114" s="20" t="s">
        <v>26</v>
      </c>
      <c r="E114" s="86"/>
      <c r="F114" s="86"/>
    </row>
  </sheetData>
  <mergeCells count="55">
    <mergeCell ref="B113:C113"/>
    <mergeCell ref="E113:F113"/>
    <mergeCell ref="B114:C114"/>
    <mergeCell ref="E114:F114"/>
    <mergeCell ref="B111:F111"/>
    <mergeCell ref="B112:F112"/>
    <mergeCell ref="B95:F95"/>
    <mergeCell ref="B96:F96"/>
    <mergeCell ref="B109:F109"/>
    <mergeCell ref="A110:A111"/>
    <mergeCell ref="B110:F110"/>
    <mergeCell ref="B77:F77"/>
    <mergeCell ref="B94:F94"/>
    <mergeCell ref="B79:F79"/>
    <mergeCell ref="B80:F80"/>
    <mergeCell ref="B81:C81"/>
    <mergeCell ref="E81:F81"/>
    <mergeCell ref="B82:C82"/>
    <mergeCell ref="E82:F82"/>
    <mergeCell ref="B89:F89"/>
    <mergeCell ref="B90:F90"/>
    <mergeCell ref="B91:F91"/>
    <mergeCell ref="B92:F92"/>
    <mergeCell ref="B93:F93"/>
    <mergeCell ref="B45:F45"/>
    <mergeCell ref="B46:C46"/>
    <mergeCell ref="E46:F46"/>
    <mergeCell ref="A78:A79"/>
    <mergeCell ref="B78:F78"/>
    <mergeCell ref="B47:C47"/>
    <mergeCell ref="E47:F47"/>
    <mergeCell ref="B52:F52"/>
    <mergeCell ref="B53:F53"/>
    <mergeCell ref="B54:F54"/>
    <mergeCell ref="B55:F55"/>
    <mergeCell ref="B56:F56"/>
    <mergeCell ref="B57:F57"/>
    <mergeCell ref="B58:F58"/>
    <mergeCell ref="B59:F59"/>
    <mergeCell ref="B36:F36"/>
    <mergeCell ref="A40:A44"/>
    <mergeCell ref="B40:F40"/>
    <mergeCell ref="B41:F41"/>
    <mergeCell ref="B11:F11"/>
    <mergeCell ref="B12:F12"/>
    <mergeCell ref="A14:F14"/>
    <mergeCell ref="B42:F42"/>
    <mergeCell ref="B43:F43"/>
    <mergeCell ref="B44:F44"/>
    <mergeCell ref="B10:F10"/>
    <mergeCell ref="B5:F5"/>
    <mergeCell ref="B6:F6"/>
    <mergeCell ref="B7:F7"/>
    <mergeCell ref="B8:F8"/>
    <mergeCell ref="B9:F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SEM 3 2020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Burneo</dc:creator>
  <cp:lastModifiedBy>Alfredo Rene Salazar</cp:lastModifiedBy>
  <cp:lastPrinted>2017-09-27T15:14:54Z</cp:lastPrinted>
  <dcterms:created xsi:type="dcterms:W3CDTF">2015-07-27T20:07:16Z</dcterms:created>
  <dcterms:modified xsi:type="dcterms:W3CDTF">2020-04-15T21:55:30Z</dcterms:modified>
</cp:coreProperties>
</file>